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05" yWindow="-105" windowWidth="19425" windowHeight="12420"/>
  </bookViews>
  <sheets>
    <sheet name="시급제 주휴수당" sheetId="3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5" i="3"/>
  <c r="L7"/>
  <c r="L8"/>
  <c r="L4"/>
  <c r="I8"/>
  <c r="F8"/>
  <c r="K8" s="1"/>
  <c r="I7"/>
  <c r="F7"/>
  <c r="K7" s="1"/>
  <c r="I6"/>
  <c r="L6" s="1"/>
  <c r="F6"/>
  <c r="K6" s="1"/>
  <c r="I5"/>
  <c r="F5"/>
  <c r="K5" s="1"/>
  <c r="I4"/>
  <c r="F4"/>
  <c r="K4" s="1"/>
  <c r="M5" l="1"/>
  <c r="M4"/>
  <c r="M7"/>
  <c r="M6"/>
  <c r="M8"/>
  <c r="L11"/>
  <c r="K11"/>
  <c r="M11" l="1"/>
  <c r="D13" s="1"/>
</calcChain>
</file>

<file path=xl/sharedStrings.xml><?xml version="1.0" encoding="utf-8"?>
<sst xmlns="http://schemas.openxmlformats.org/spreadsheetml/2006/main" count="30" uniqueCount="25">
  <si>
    <t>시급제</t>
    <phoneticPr fontId="1" type="noConversion"/>
  </si>
  <si>
    <t>월</t>
    <phoneticPr fontId="1" type="noConversion"/>
  </si>
  <si>
    <t>화</t>
    <phoneticPr fontId="1" type="noConversion"/>
  </si>
  <si>
    <t>수</t>
    <phoneticPr fontId="1" type="noConversion"/>
  </si>
  <si>
    <t>목</t>
    <phoneticPr fontId="1" type="noConversion"/>
  </si>
  <si>
    <t>금</t>
    <phoneticPr fontId="1" type="noConversion"/>
  </si>
  <si>
    <t>토</t>
    <phoneticPr fontId="1" type="noConversion"/>
  </si>
  <si>
    <t>일</t>
    <phoneticPr fontId="1" type="noConversion"/>
  </si>
  <si>
    <t>주휴일</t>
  </si>
  <si>
    <t>근무요일</t>
    <phoneticPr fontId="1" type="noConversion"/>
  </si>
  <si>
    <t>휴게시간</t>
    <phoneticPr fontId="1" type="noConversion"/>
  </si>
  <si>
    <t>주휴수당</t>
    <phoneticPr fontId="1" type="noConversion"/>
  </si>
  <si>
    <t>시급</t>
    <phoneticPr fontId="1" type="noConversion"/>
  </si>
  <si>
    <t>평일</t>
  </si>
  <si>
    <t>소계</t>
    <phoneticPr fontId="1" type="noConversion"/>
  </si>
  <si>
    <t>숫자변환</t>
    <phoneticPr fontId="1" type="noConversion"/>
  </si>
  <si>
    <t>무급휴무</t>
  </si>
  <si>
    <t>출근</t>
    <phoneticPr fontId="1" type="noConversion"/>
  </si>
  <si>
    <t>퇴근</t>
    <phoneticPr fontId="1" type="noConversion"/>
  </si>
  <si>
    <t>출퇴수</t>
    <phoneticPr fontId="1" type="noConversion"/>
  </si>
  <si>
    <t>휴게수</t>
    <phoneticPr fontId="1" type="noConversion"/>
  </si>
  <si>
    <t>근로수</t>
    <phoneticPr fontId="1" type="noConversion"/>
  </si>
  <si>
    <t xml:space="preserve">*노란색 칸만 입력합니다. </t>
    <phoneticPr fontId="1" type="noConversion"/>
  </si>
  <si>
    <r>
      <rPr>
        <sz val="10"/>
        <color rgb="FF1E1F21"/>
        <rFont val="돋움"/>
        <family val="3"/>
        <charset val="129"/>
      </rPr>
      <t>상시</t>
    </r>
    <r>
      <rPr>
        <sz val="10"/>
        <color rgb="FF1E1F21"/>
        <rFont val="Arial"/>
        <family val="2"/>
      </rPr>
      <t xml:space="preserve"> 5</t>
    </r>
    <r>
      <rPr>
        <sz val="10"/>
        <color rgb="FF1E1F21"/>
        <rFont val="돋움"/>
        <family val="3"/>
        <charset val="129"/>
      </rPr>
      <t>인미만</t>
    </r>
    <r>
      <rPr>
        <sz val="10"/>
        <color rgb="FF1E1F21"/>
        <rFont val="Arial"/>
        <family val="2"/>
      </rPr>
      <t xml:space="preserve"> </t>
    </r>
    <r>
      <rPr>
        <sz val="10"/>
        <color rgb="FF1E1F21"/>
        <rFont val="돋움"/>
        <family val="3"/>
        <charset val="129"/>
      </rPr>
      <t>사업장도</t>
    </r>
    <r>
      <rPr>
        <sz val="10"/>
        <color rgb="FF1E1F21"/>
        <rFont val="Arial"/>
        <family val="2"/>
      </rPr>
      <t xml:space="preserve"> 1</t>
    </r>
    <r>
      <rPr>
        <sz val="10"/>
        <color rgb="FF1E1F21"/>
        <rFont val="돋움"/>
        <family val="3"/>
        <charset val="129"/>
      </rPr>
      <t>주</t>
    </r>
    <r>
      <rPr>
        <sz val="10"/>
        <color rgb="FF1E1F21"/>
        <rFont val="Arial"/>
        <family val="2"/>
      </rPr>
      <t xml:space="preserve"> </t>
    </r>
    <r>
      <rPr>
        <sz val="10"/>
        <color rgb="FF1E1F21"/>
        <rFont val="돋움"/>
        <family val="3"/>
        <charset val="129"/>
      </rPr>
      <t>실근로시간</t>
    </r>
    <r>
      <rPr>
        <sz val="10"/>
        <color rgb="FF1E1F21"/>
        <rFont val="Arial"/>
        <family val="2"/>
      </rPr>
      <t xml:space="preserve"> 15</t>
    </r>
    <r>
      <rPr>
        <sz val="10"/>
        <color rgb="FF1E1F21"/>
        <rFont val="돋움"/>
        <family val="3"/>
        <charset val="129"/>
      </rPr>
      <t>시간</t>
    </r>
    <r>
      <rPr>
        <sz val="10"/>
        <color rgb="FF1E1F21"/>
        <rFont val="Arial"/>
        <family val="2"/>
      </rPr>
      <t xml:space="preserve"> </t>
    </r>
    <r>
      <rPr>
        <sz val="10"/>
        <color rgb="FF1E1F21"/>
        <rFont val="돋움"/>
        <family val="3"/>
        <charset val="129"/>
      </rPr>
      <t>이상시</t>
    </r>
    <r>
      <rPr>
        <sz val="10"/>
        <color rgb="FF1E1F21"/>
        <rFont val="Arial"/>
        <family val="2"/>
      </rPr>
      <t xml:space="preserve"> </t>
    </r>
    <r>
      <rPr>
        <sz val="10"/>
        <color rgb="FF1E1F21"/>
        <rFont val="돋움"/>
        <family val="3"/>
        <charset val="129"/>
      </rPr>
      <t>주휴일과</t>
    </r>
    <r>
      <rPr>
        <sz val="10"/>
        <color rgb="FF1E1F21"/>
        <rFont val="Arial"/>
        <family val="2"/>
      </rPr>
      <t xml:space="preserve"> </t>
    </r>
    <r>
      <rPr>
        <sz val="10"/>
        <color rgb="FF1E1F21"/>
        <rFont val="돋움"/>
        <family val="3"/>
        <charset val="129"/>
      </rPr>
      <t>주휴수당</t>
    </r>
    <r>
      <rPr>
        <sz val="10"/>
        <color rgb="FF1E1F21"/>
        <rFont val="Arial"/>
        <family val="2"/>
      </rPr>
      <t xml:space="preserve"> </t>
    </r>
    <r>
      <rPr>
        <sz val="10"/>
        <color rgb="FF1E1F21"/>
        <rFont val="돋움"/>
        <family val="3"/>
        <charset val="129"/>
      </rPr>
      <t>지급</t>
    </r>
    <phoneticPr fontId="1" type="noConversion"/>
  </si>
  <si>
    <r>
      <rPr>
        <sz val="10"/>
        <color rgb="FF1E1F21"/>
        <rFont val="돋움"/>
        <family val="3"/>
        <charset val="129"/>
      </rPr>
      <t>시간제</t>
    </r>
    <r>
      <rPr>
        <sz val="10"/>
        <color rgb="FF1E1F21"/>
        <rFont val="Arial"/>
        <family val="2"/>
      </rPr>
      <t xml:space="preserve"> </t>
    </r>
    <r>
      <rPr>
        <sz val="10"/>
        <color rgb="FF1E1F21"/>
        <rFont val="돋움"/>
        <family val="3"/>
        <charset val="129"/>
      </rPr>
      <t>근로자</t>
    </r>
    <r>
      <rPr>
        <sz val="10"/>
        <color rgb="FF1E1F21"/>
        <rFont val="Arial"/>
        <family val="2"/>
      </rPr>
      <t xml:space="preserve">, </t>
    </r>
    <r>
      <rPr>
        <sz val="10"/>
        <color rgb="FF1E1F21"/>
        <rFont val="돋움"/>
        <family val="3"/>
        <charset val="129"/>
      </rPr>
      <t>아르바이트</t>
    </r>
    <r>
      <rPr>
        <sz val="10"/>
        <color rgb="FF1E1F21"/>
        <rFont val="Arial"/>
        <family val="2"/>
      </rPr>
      <t xml:space="preserve">, </t>
    </r>
    <r>
      <rPr>
        <sz val="10"/>
        <color rgb="FF1E1F21"/>
        <rFont val="돋움"/>
        <family val="3"/>
        <charset val="129"/>
      </rPr>
      <t>일용</t>
    </r>
    <r>
      <rPr>
        <sz val="10"/>
        <color rgb="FF1E1F21"/>
        <rFont val="Arial"/>
        <family val="2"/>
      </rPr>
      <t xml:space="preserve"> </t>
    </r>
    <r>
      <rPr>
        <sz val="10"/>
        <color rgb="FF1E1F21"/>
        <rFont val="돋움"/>
        <family val="3"/>
        <charset val="129"/>
      </rPr>
      <t>근로자</t>
    </r>
    <r>
      <rPr>
        <sz val="10"/>
        <color rgb="FF1E1F21"/>
        <rFont val="Arial"/>
        <family val="2"/>
      </rPr>
      <t xml:space="preserve"> : 1</t>
    </r>
    <r>
      <rPr>
        <sz val="10"/>
        <color rgb="FF1E1F21"/>
        <rFont val="돋움"/>
        <family val="3"/>
        <charset val="129"/>
      </rPr>
      <t>주</t>
    </r>
    <r>
      <rPr>
        <sz val="10"/>
        <color rgb="FF1E1F21"/>
        <rFont val="Arial"/>
        <family val="2"/>
      </rPr>
      <t xml:space="preserve"> </t>
    </r>
    <r>
      <rPr>
        <sz val="10"/>
        <color rgb="FF1E1F21"/>
        <rFont val="돋움"/>
        <family val="3"/>
        <charset val="129"/>
      </rPr>
      <t>실근로시간</t>
    </r>
    <r>
      <rPr>
        <sz val="10"/>
        <color rgb="FF1E1F21"/>
        <rFont val="Arial"/>
        <family val="2"/>
      </rPr>
      <t xml:space="preserve"> 15</t>
    </r>
    <r>
      <rPr>
        <sz val="10"/>
        <color rgb="FF1E1F21"/>
        <rFont val="돋움"/>
        <family val="3"/>
        <charset val="129"/>
      </rPr>
      <t>시간</t>
    </r>
    <r>
      <rPr>
        <sz val="10"/>
        <color rgb="FF1E1F21"/>
        <rFont val="Arial"/>
        <family val="2"/>
      </rPr>
      <t xml:space="preserve"> </t>
    </r>
    <r>
      <rPr>
        <sz val="10"/>
        <color rgb="FF1E1F21"/>
        <rFont val="돋움"/>
        <family val="3"/>
        <charset val="129"/>
      </rPr>
      <t>이상시</t>
    </r>
    <r>
      <rPr>
        <sz val="10"/>
        <color rgb="FF1E1F21"/>
        <rFont val="Arial"/>
        <family val="2"/>
      </rPr>
      <t xml:space="preserve"> </t>
    </r>
    <r>
      <rPr>
        <sz val="10"/>
        <color rgb="FF1E1F21"/>
        <rFont val="돋움"/>
        <family val="3"/>
        <charset val="129"/>
      </rPr>
      <t>주휴수당</t>
    </r>
    <r>
      <rPr>
        <sz val="10"/>
        <color rgb="FF1E1F21"/>
        <rFont val="Arial"/>
        <family val="2"/>
      </rPr>
      <t xml:space="preserve"> </t>
    </r>
    <r>
      <rPr>
        <sz val="10"/>
        <color rgb="FF1E1F21"/>
        <rFont val="돋움"/>
        <family val="3"/>
        <charset val="129"/>
      </rPr>
      <t>지급</t>
    </r>
    <phoneticPr fontId="1" type="noConversion"/>
  </si>
</sst>
</file>

<file path=xl/styles.xml><?xml version="1.0" encoding="utf-8"?>
<styleSheet xmlns="http://schemas.openxmlformats.org/spreadsheetml/2006/main">
  <numFmts count="6">
    <numFmt numFmtId="41" formatCode="_-* #,##0_-;\-* #,##0_-;_-* &quot;-&quot;_-;_-@_-"/>
    <numFmt numFmtId="176" formatCode="0.00_);[Red]\(0.00\)"/>
    <numFmt numFmtId="178" formatCode="#,##0&quot;원&quot;"/>
    <numFmt numFmtId="179" formatCode="0.00_ "/>
    <numFmt numFmtId="180" formatCode="#,##0.0&quot;원&quot;"/>
    <numFmt numFmtId="190" formatCode="0.00;_퐀"/>
  </numFmts>
  <fonts count="12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HY헤드라인M"/>
      <family val="1"/>
      <charset val="129"/>
    </font>
    <font>
      <b/>
      <sz val="11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b/>
      <sz val="10"/>
      <color rgb="FFFF0000"/>
      <name val="맑은 고딕"/>
      <family val="3"/>
      <charset val="129"/>
      <scheme val="minor"/>
    </font>
    <font>
      <sz val="18"/>
      <color theme="1"/>
      <name val="HY헤드라인M"/>
      <family val="1"/>
      <charset val="129"/>
    </font>
    <font>
      <sz val="11"/>
      <color theme="1"/>
      <name val="맑은 고딕"/>
      <family val="2"/>
      <charset val="129"/>
      <scheme val="minor"/>
    </font>
    <font>
      <sz val="10"/>
      <color rgb="FF1E1F21"/>
      <name val="Arial"/>
      <family val="2"/>
    </font>
    <font>
      <sz val="10"/>
      <color rgb="FF1E1F21"/>
      <name val="돋움"/>
      <family val="3"/>
      <charset val="129"/>
    </font>
    <font>
      <b/>
      <sz val="20"/>
      <color theme="1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8" fillId="0" borderId="0" applyFont="0" applyFill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2" fillId="0" borderId="0" xfId="0" applyFont="1">
      <alignment vertical="center"/>
    </xf>
    <xf numFmtId="3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20" fontId="2" fillId="2" borderId="1" xfId="0" applyNumberFormat="1" applyFont="1" applyFill="1" applyBorder="1" applyAlignment="1">
      <alignment horizontal="center" vertical="center"/>
    </xf>
    <xf numFmtId="20" fontId="2" fillId="0" borderId="0" xfId="0" applyNumberFormat="1" applyFont="1" applyAlignment="1">
      <alignment horizontal="center" vertical="center"/>
    </xf>
    <xf numFmtId="46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176" fontId="2" fillId="4" borderId="1" xfId="0" applyNumberFormat="1" applyFont="1" applyFill="1" applyBorder="1" applyAlignment="1">
      <alignment horizontal="center" vertical="center"/>
    </xf>
    <xf numFmtId="176" fontId="4" fillId="4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20" fontId="2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6" fontId="4" fillId="0" borderId="1" xfId="0" applyNumberFormat="1" applyFont="1" applyBorder="1" applyAlignment="1">
      <alignment horizontal="center" vertical="center"/>
    </xf>
    <xf numFmtId="179" fontId="2" fillId="0" borderId="0" xfId="0" applyNumberFormat="1" applyFont="1">
      <alignment vertical="center"/>
    </xf>
    <xf numFmtId="41" fontId="2" fillId="0" borderId="0" xfId="1" applyFont="1">
      <alignment vertical="center"/>
    </xf>
    <xf numFmtId="0" fontId="9" fillId="0" borderId="0" xfId="0" applyFont="1" applyAlignment="1">
      <alignment horizontal="left" vertical="center" wrapText="1"/>
    </xf>
    <xf numFmtId="190" fontId="2" fillId="0" borderId="0" xfId="0" applyNumberFormat="1" applyFont="1">
      <alignment vertical="center"/>
    </xf>
    <xf numFmtId="178" fontId="5" fillId="2" borderId="1" xfId="0" applyNumberFormat="1" applyFont="1" applyFill="1" applyBorder="1" applyAlignment="1">
      <alignment horizontal="center" vertical="center"/>
    </xf>
    <xf numFmtId="180" fontId="11" fillId="3" borderId="1" xfId="0" applyNumberFormat="1" applyFont="1" applyFill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P17"/>
  <sheetViews>
    <sheetView tabSelected="1" workbookViewId="0">
      <selection activeCell="M16" sqref="M16"/>
    </sheetView>
  </sheetViews>
  <sheetFormatPr defaultColWidth="8.625" defaultRowHeight="13.5"/>
  <cols>
    <col min="1" max="1" width="1.625" style="1" customWidth="1"/>
    <col min="2" max="3" width="8.625" style="1"/>
    <col min="4" max="9" width="10.75" style="1" customWidth="1"/>
    <col min="10" max="10" width="5.625" style="1" customWidth="1"/>
    <col min="11" max="12" width="7" style="1" customWidth="1"/>
    <col min="13" max="13" width="8.375" style="1" customWidth="1"/>
    <col min="14" max="16384" width="8.625" style="1"/>
  </cols>
  <sheetData>
    <row r="2" spans="2:16" ht="22.5">
      <c r="B2" s="10" t="s">
        <v>0</v>
      </c>
      <c r="C2" s="8"/>
      <c r="D2" s="8"/>
      <c r="E2" s="8"/>
      <c r="H2" s="16" t="s">
        <v>12</v>
      </c>
      <c r="I2" s="26">
        <v>10030</v>
      </c>
      <c r="J2" s="2"/>
      <c r="K2" s="19" t="s">
        <v>15</v>
      </c>
      <c r="L2" s="19"/>
      <c r="M2" s="19"/>
    </row>
    <row r="3" spans="2:16" ht="17.100000000000001" customHeight="1">
      <c r="B3" s="18" t="s">
        <v>9</v>
      </c>
      <c r="C3" s="18"/>
      <c r="D3" s="11" t="s">
        <v>17</v>
      </c>
      <c r="E3" s="11" t="s">
        <v>18</v>
      </c>
      <c r="F3" s="11" t="s">
        <v>14</v>
      </c>
      <c r="G3" s="20" t="s">
        <v>10</v>
      </c>
      <c r="H3" s="20"/>
      <c r="I3" s="11" t="s">
        <v>14</v>
      </c>
      <c r="J3" s="3"/>
      <c r="K3" s="12" t="s">
        <v>19</v>
      </c>
      <c r="L3" s="12" t="s">
        <v>20</v>
      </c>
      <c r="M3" s="12" t="s">
        <v>21</v>
      </c>
    </row>
    <row r="4" spans="2:16">
      <c r="B4" s="16" t="s">
        <v>1</v>
      </c>
      <c r="C4" s="4" t="s">
        <v>13</v>
      </c>
      <c r="D4" s="4"/>
      <c r="E4" s="4"/>
      <c r="F4" s="17">
        <f>IF(C4="평일",E4-D4,0)</f>
        <v>0</v>
      </c>
      <c r="G4" s="4"/>
      <c r="H4" s="4"/>
      <c r="I4" s="17">
        <f>IF(C4="평일",H4-G4,0)</f>
        <v>0</v>
      </c>
      <c r="J4" s="5"/>
      <c r="K4" s="13">
        <f>HOUR(F4)+MINUTE(F4)/60</f>
        <v>0</v>
      </c>
      <c r="L4" s="13">
        <f>HOUR(I4)+MINUTE(I4)/60</f>
        <v>0</v>
      </c>
      <c r="M4" s="15">
        <f>+K4-L4</f>
        <v>0</v>
      </c>
    </row>
    <row r="5" spans="2:16">
      <c r="B5" s="16" t="s">
        <v>2</v>
      </c>
      <c r="C5" s="4" t="s">
        <v>13</v>
      </c>
      <c r="D5" s="4"/>
      <c r="E5" s="4"/>
      <c r="F5" s="17">
        <f t="shared" ref="F5:F10" si="0">IF(C5="평일",E5-D5,0)</f>
        <v>0</v>
      </c>
      <c r="G5" s="4"/>
      <c r="H5" s="4"/>
      <c r="I5" s="17">
        <f t="shared" ref="I5:I10" si="1">IF(C5="평일",H5-G5,0)</f>
        <v>0</v>
      </c>
      <c r="J5" s="5"/>
      <c r="K5" s="13">
        <f>HOUR(F5)+MINUTE(F5)/60</f>
        <v>0</v>
      </c>
      <c r="L5" s="13">
        <f t="shared" ref="L5:L8" si="2">HOUR(I5)+MINUTE(I5)/60</f>
        <v>0</v>
      </c>
      <c r="M5" s="15">
        <f t="shared" ref="M5:M10" si="3">+K5-L5</f>
        <v>0</v>
      </c>
    </row>
    <row r="6" spans="2:16">
      <c r="B6" s="16" t="s">
        <v>3</v>
      </c>
      <c r="C6" s="4" t="s">
        <v>13</v>
      </c>
      <c r="D6" s="4">
        <v>0.375</v>
      </c>
      <c r="E6" s="4">
        <v>0.75</v>
      </c>
      <c r="F6" s="17">
        <f t="shared" si="0"/>
        <v>0.375</v>
      </c>
      <c r="G6" s="4">
        <v>0.5</v>
      </c>
      <c r="H6" s="4">
        <v>0.54166666666666663</v>
      </c>
      <c r="I6" s="17">
        <f t="shared" si="1"/>
        <v>4.166666666666663E-2</v>
      </c>
      <c r="J6" s="5"/>
      <c r="K6" s="13">
        <f t="shared" ref="K6:K10" si="4">HOUR(F6)+MINUTE(F6)/60</f>
        <v>9</v>
      </c>
      <c r="L6" s="13">
        <f t="shared" si="2"/>
        <v>1</v>
      </c>
      <c r="M6" s="15">
        <f t="shared" si="3"/>
        <v>8</v>
      </c>
    </row>
    <row r="7" spans="2:16">
      <c r="B7" s="16" t="s">
        <v>4</v>
      </c>
      <c r="C7" s="4" t="s">
        <v>13</v>
      </c>
      <c r="D7" s="4">
        <v>0.375</v>
      </c>
      <c r="E7" s="4">
        <v>0.75</v>
      </c>
      <c r="F7" s="17">
        <f t="shared" si="0"/>
        <v>0.375</v>
      </c>
      <c r="G7" s="4">
        <v>0.5</v>
      </c>
      <c r="H7" s="4">
        <v>0.54166666666666663</v>
      </c>
      <c r="I7" s="17">
        <f t="shared" si="1"/>
        <v>4.166666666666663E-2</v>
      </c>
      <c r="J7" s="5"/>
      <c r="K7" s="13">
        <f t="shared" si="4"/>
        <v>9</v>
      </c>
      <c r="L7" s="13">
        <f t="shared" si="2"/>
        <v>1</v>
      </c>
      <c r="M7" s="15">
        <f t="shared" si="3"/>
        <v>8</v>
      </c>
    </row>
    <row r="8" spans="2:16">
      <c r="B8" s="16" t="s">
        <v>5</v>
      </c>
      <c r="C8" s="4" t="s">
        <v>13</v>
      </c>
      <c r="D8" s="4">
        <v>0.375</v>
      </c>
      <c r="E8" s="4">
        <v>0.75</v>
      </c>
      <c r="F8" s="17">
        <f t="shared" si="0"/>
        <v>0.375</v>
      </c>
      <c r="G8" s="4">
        <v>0.5</v>
      </c>
      <c r="H8" s="4">
        <v>0.54166666666666663</v>
      </c>
      <c r="I8" s="17">
        <f t="shared" si="1"/>
        <v>4.166666666666663E-2</v>
      </c>
      <c r="J8" s="5"/>
      <c r="K8" s="13">
        <f t="shared" si="4"/>
        <v>9</v>
      </c>
      <c r="L8" s="13">
        <f t="shared" si="2"/>
        <v>1</v>
      </c>
      <c r="M8" s="15">
        <f t="shared" si="3"/>
        <v>8</v>
      </c>
    </row>
    <row r="9" spans="2:16">
      <c r="B9" s="16" t="s">
        <v>6</v>
      </c>
      <c r="C9" s="4" t="s">
        <v>16</v>
      </c>
      <c r="D9" s="4"/>
      <c r="E9" s="4"/>
      <c r="F9" s="17"/>
      <c r="G9" s="4"/>
      <c r="H9" s="4"/>
      <c r="I9" s="17"/>
      <c r="J9" s="5"/>
      <c r="K9" s="13"/>
      <c r="L9" s="13"/>
      <c r="M9" s="15"/>
    </row>
    <row r="10" spans="2:16">
      <c r="B10" s="16" t="s">
        <v>7</v>
      </c>
      <c r="C10" s="4" t="s">
        <v>8</v>
      </c>
      <c r="D10" s="4"/>
      <c r="E10" s="4"/>
      <c r="F10" s="17"/>
      <c r="G10" s="4"/>
      <c r="H10" s="4"/>
      <c r="I10" s="17"/>
      <c r="J10" s="5"/>
      <c r="K10" s="13"/>
      <c r="L10" s="13"/>
      <c r="M10" s="15"/>
    </row>
    <row r="11" spans="2:16" ht="16.5">
      <c r="B11" s="18"/>
      <c r="C11" s="18"/>
      <c r="D11" s="21"/>
      <c r="E11" s="21"/>
      <c r="F11" s="21"/>
      <c r="G11" s="21"/>
      <c r="H11" s="21"/>
      <c r="I11" s="21"/>
      <c r="J11" s="6"/>
      <c r="K11" s="14">
        <f>SUM(K4:K10)</f>
        <v>27</v>
      </c>
      <c r="L11" s="14">
        <f>SUM(L4:L10)</f>
        <v>3</v>
      </c>
      <c r="M11" s="14">
        <f>SUM(M4:M10)</f>
        <v>24</v>
      </c>
      <c r="O11" s="22"/>
      <c r="P11" s="23"/>
    </row>
    <row r="13" spans="2:16" ht="33" customHeight="1">
      <c r="B13" s="18" t="s">
        <v>11</v>
      </c>
      <c r="C13" s="18"/>
      <c r="D13" s="27">
        <f>IF(M11&gt;=15,M11*8/40*I2,0)</f>
        <v>48144</v>
      </c>
      <c r="E13" s="27"/>
      <c r="F13" s="27"/>
      <c r="G13" s="27"/>
      <c r="H13" s="27"/>
      <c r="I13" s="27"/>
      <c r="J13" s="7"/>
      <c r="K13" s="2"/>
      <c r="L13" s="2"/>
      <c r="O13" s="25"/>
    </row>
    <row r="14" spans="2:16">
      <c r="O14" s="23"/>
    </row>
    <row r="15" spans="2:16">
      <c r="B15" s="9" t="s">
        <v>22</v>
      </c>
    </row>
    <row r="16" spans="2:16">
      <c r="B16" s="24" t="s">
        <v>24</v>
      </c>
      <c r="C16" s="24"/>
      <c r="D16" s="24"/>
      <c r="E16" s="24"/>
      <c r="F16" s="24"/>
      <c r="G16" s="24"/>
      <c r="H16" s="24"/>
      <c r="I16" s="24"/>
    </row>
    <row r="17" spans="2:9">
      <c r="B17" s="24" t="s">
        <v>23</v>
      </c>
      <c r="C17" s="24"/>
      <c r="D17" s="24"/>
      <c r="E17" s="24"/>
      <c r="F17" s="24"/>
      <c r="G17" s="24"/>
      <c r="H17" s="24"/>
      <c r="I17" s="24"/>
    </row>
  </sheetData>
  <mergeCells count="10">
    <mergeCell ref="B16:I16"/>
    <mergeCell ref="B17:I17"/>
    <mergeCell ref="B13:C13"/>
    <mergeCell ref="D13:I13"/>
    <mergeCell ref="K2:M2"/>
    <mergeCell ref="B3:C3"/>
    <mergeCell ref="G3:H3"/>
    <mergeCell ref="B11:C11"/>
    <mergeCell ref="D11:F11"/>
    <mergeCell ref="G11:I11"/>
  </mergeCells>
  <phoneticPr fontId="1" type="noConversion"/>
  <pageMargins left="0.7" right="0.7" top="0.75" bottom="0.75" header="0.3" footer="0.3"/>
  <pageSetup paperSize="9" orientation="portrait" horizont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시급제 주휴수당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최종천</dc:creator>
  <cp:lastModifiedBy>나시린가족</cp:lastModifiedBy>
  <dcterms:created xsi:type="dcterms:W3CDTF">2023-02-22T01:18:51Z</dcterms:created>
  <dcterms:modified xsi:type="dcterms:W3CDTF">2025-02-15T14:15:50Z</dcterms:modified>
</cp:coreProperties>
</file>